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1689" documentId="8_{C8A2481F-1484-4E7C-9ED3-15EF95C62F46}" xr6:coauthVersionLast="47" xr6:coauthVersionMax="47" xr10:uidLastSave="{246BE55A-5090-4937-A659-DB4912388D83}"/>
  <bookViews>
    <workbookView xWindow="45972" yWindow="-108" windowWidth="46296" windowHeight="26136" xr2:uid="{00000000-000D-0000-FFFF-FFFF00000000}"/>
  </bookViews>
  <sheets>
    <sheet name="Schedule K1 - Pricing" sheetId="2" r:id="rId1"/>
  </sheets>
  <definedNames>
    <definedName name="_xlnm._FilterDatabase" localSheetId="0" hidden="1">'Schedule K1 - Pricing'!$B$5:$H$35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 l="1"/>
  <c r="H24" i="2"/>
  <c r="H25" i="2"/>
  <c r="H26" i="2"/>
  <c r="H27" i="2"/>
  <c r="H28" i="2"/>
  <c r="H29" i="2"/>
  <c r="H30" i="2"/>
  <c r="H22" i="2"/>
  <c r="H13" i="2"/>
  <c r="H14" i="2"/>
  <c r="H15" i="2"/>
  <c r="H16" i="2"/>
  <c r="H17" i="2"/>
  <c r="H18" i="2"/>
  <c r="H19" i="2"/>
  <c r="H35" i="2" l="1"/>
  <c r="H8" i="2"/>
  <c r="H7" i="2" l="1"/>
  <c r="H34" i="2"/>
  <c r="H33" i="2"/>
  <c r="H11" i="2"/>
  <c r="H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5" authorId="0" shapeId="0" xr:uid="{AE8E63F7-396B-45D4-87F4-294929411EB6}">
      <text>
        <r>
          <rPr>
            <b/>
            <sz val="10"/>
            <color indexed="81"/>
            <rFont val="Tahoma"/>
            <family val="2"/>
          </rPr>
          <t>Tenderers to complete this column only</t>
        </r>
      </text>
    </comment>
  </commentList>
</comments>
</file>

<file path=xl/sharedStrings.xml><?xml version="1.0" encoding="utf-8"?>
<sst xmlns="http://schemas.openxmlformats.org/spreadsheetml/2006/main" count="85" uniqueCount="36">
  <si>
    <t>BULLOO SHIRE COUNCIL</t>
  </si>
  <si>
    <t>CONTRACT PRICING</t>
  </si>
  <si>
    <t>QUANTITY</t>
  </si>
  <si>
    <t>UNIT</t>
  </si>
  <si>
    <t>RATE
Ex GST</t>
  </si>
  <si>
    <t>AMOUNT
Ex GST</t>
  </si>
  <si>
    <t>TOTAL AMOUNT Ex GST</t>
  </si>
  <si>
    <t>SIGNED</t>
  </si>
  <si>
    <t>TITLE</t>
  </si>
  <si>
    <t>COMPANY</t>
  </si>
  <si>
    <t>DATE</t>
  </si>
  <si>
    <t>ITEM</t>
  </si>
  <si>
    <t>WORK DESCRIPTION</t>
  </si>
  <si>
    <t>Item</t>
  </si>
  <si>
    <t>Bore Completion Report and as-constructed documentation (including logs, construction records, test results and water quality reports) suitable for regulatory submission and Council records.</t>
  </si>
  <si>
    <t>SITE REINSTATEMENT AND HANDOVER</t>
  </si>
  <si>
    <t>Demobilisation site clean-up and reinstatement of drill pads, access tracks (where required), disposal areas and other disturbed land.</t>
  </si>
  <si>
    <t>Lump sum pricing to be provided.</t>
  </si>
  <si>
    <t>PRICING REQUIREMENTS / COMMENT</t>
  </si>
  <si>
    <t>Preliminary contract documentation including development and submission of required contract management plans.</t>
  </si>
  <si>
    <r>
      <rPr>
        <b/>
        <sz val="20"/>
        <color theme="1"/>
        <rFont val="Aptos Narrow"/>
        <family val="2"/>
      </rPr>
      <t>Turkey Nest Dam Construction</t>
    </r>
    <r>
      <rPr>
        <sz val="11"/>
        <color theme="1"/>
        <rFont val="Aptos Narrow"/>
        <family val="2"/>
      </rPr>
      <t xml:space="preserve">
</t>
    </r>
    <r>
      <rPr>
        <b/>
        <sz val="14"/>
        <color theme="1"/>
        <rFont val="Aptos Narrow"/>
        <family val="2"/>
      </rPr>
      <t>Schedule K1 - CONTRACT PRICING SCHEDULE</t>
    </r>
    <r>
      <rPr>
        <b/>
        <sz val="11"/>
        <color theme="1"/>
        <rFont val="Aptos Narrow"/>
        <family val="2"/>
      </rPr>
      <t xml:space="preserve">
</t>
    </r>
    <r>
      <rPr>
        <sz val="11"/>
        <color theme="1"/>
        <rFont val="Aptos Narrow"/>
        <family val="2"/>
      </rPr>
      <t xml:space="preserve">
Tenderers shall note that the quantities provided below are </t>
    </r>
    <r>
      <rPr>
        <b/>
        <sz val="11"/>
        <color theme="1"/>
        <rFont val="Aptos Narrow"/>
        <family val="2"/>
      </rPr>
      <t>not</t>
    </r>
    <r>
      <rPr>
        <sz val="11"/>
        <color theme="1"/>
        <rFont val="Aptos Narrow"/>
        <family val="2"/>
      </rPr>
      <t xml:space="preserve"> an accurate reflection of the extent of work to be completed unless listed as Item in the Unit column.
The actual quantity of work is unknown at time of Tender.  Please refer to Tender documentation for estimated bore depth.</t>
    </r>
  </si>
  <si>
    <t>Dam design work and documentation, submission, review and design approval.</t>
  </si>
  <si>
    <t>Mobilisation to Site, establishment of construction operations and demobilisation on completion (including float/haul of plant and equipment, crew transport, remote logistics and consumables).</t>
  </si>
  <si>
    <t>CONTRACT PRELIMINARIES AND DESIGN</t>
  </si>
  <si>
    <t>Site establishment including laydown, temporary facilities/camp, communications, security, environmental controls and site services for the duration of the Works.</t>
  </si>
  <si>
    <t>Clearing/stripping/topsoil management and rehabilitation</t>
  </si>
  <si>
    <t>Bulk excavation and embankment/bund construction (incl. key trench, compaction, trimming)</t>
  </si>
  <si>
    <t>Fencing, gates, signage and safety measures</t>
  </si>
  <si>
    <t>Lining Option 1: in-situ material liner (on-site) (min 300 mm compacted)</t>
  </si>
  <si>
    <t>Lining Option 2: imported clay liner (min 300 mm compacted)</t>
  </si>
  <si>
    <t>Lining Option 3: polymer geomembrane liner system (HDPE + geotextile + QA)</t>
  </si>
  <si>
    <t>WARRI GATE ROAD - NORTH DAM</t>
  </si>
  <si>
    <t>WARRI GATE ROAD - SOUTH DAM</t>
  </si>
  <si>
    <t>PS Item</t>
  </si>
  <si>
    <r>
      <t xml:space="preserve">Inlet/outlet/overflow works and appurtenances - </t>
    </r>
    <r>
      <rPr>
        <b/>
        <sz val="11"/>
        <color theme="1"/>
        <rFont val="Aptos Narrow"/>
        <family val="2"/>
      </rPr>
      <t>Provisional Sum Item</t>
    </r>
  </si>
  <si>
    <t>Provisional Sum Item - fixed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</si>
</sst>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1" x14ac:knownFonts="1">
    <font>
      <sz val="11"/>
      <color theme="1"/>
      <name val="Calibri"/>
      <family val="2"/>
      <scheme val="minor"/>
    </font>
    <font>
      <sz val="11"/>
      <color theme="1"/>
      <name val="Calibri"/>
      <family val="2"/>
      <scheme val="minor"/>
    </font>
    <font>
      <b/>
      <sz val="10"/>
      <color indexed="81"/>
      <name val="Tahoma"/>
      <family val="2"/>
    </font>
    <font>
      <sz val="8"/>
      <name val="Calibri"/>
      <family val="2"/>
      <scheme val="minor"/>
    </font>
    <font>
      <sz val="11"/>
      <color theme="1"/>
      <name val="Aptos Narrow"/>
      <family val="2"/>
    </font>
    <font>
      <b/>
      <sz val="11"/>
      <color theme="1"/>
      <name val="Aptos Narrow"/>
      <family val="2"/>
    </font>
    <font>
      <b/>
      <sz val="22"/>
      <color theme="1"/>
      <name val="Aptos Narrow"/>
      <family val="2"/>
    </font>
    <font>
      <b/>
      <sz val="20"/>
      <color theme="1"/>
      <name val="Aptos Narrow"/>
      <family val="2"/>
    </font>
    <font>
      <b/>
      <sz val="14"/>
      <color theme="1"/>
      <name val="Aptos Narrow"/>
      <family val="2"/>
    </font>
    <font>
      <b/>
      <sz val="12"/>
      <color theme="1"/>
      <name val="Aptos Narrow"/>
      <family val="2"/>
    </font>
    <font>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rgb="FFFF9900"/>
        <bgColor indexed="64"/>
      </patternFill>
    </fill>
    <fill>
      <patternFill patternType="solid">
        <fgColor theme="0"/>
        <bgColor indexed="64"/>
      </patternFill>
    </fill>
    <fill>
      <patternFill patternType="solid">
        <fgColor rgb="FFFFEFAB"/>
        <bgColor indexed="64"/>
      </patternFill>
    </fill>
  </fills>
  <borders count="34">
    <border>
      <left/>
      <right/>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44" fontId="4" fillId="3" borderId="1" xfId="1" applyFont="1" applyFill="1" applyBorder="1" applyAlignment="1" applyProtection="1">
      <alignment vertical="top"/>
      <protection locked="0"/>
    </xf>
    <xf numFmtId="44" fontId="4" fillId="0" borderId="1" xfId="1" applyFont="1" applyBorder="1" applyAlignment="1" applyProtection="1">
      <alignment vertical="top"/>
    </xf>
    <xf numFmtId="44" fontId="4" fillId="6" borderId="27" xfId="1" applyFont="1" applyFill="1" applyBorder="1" applyAlignment="1" applyProtection="1">
      <alignment vertical="center"/>
    </xf>
    <xf numFmtId="44" fontId="9" fillId="4" borderId="30" xfId="1" applyFont="1" applyFill="1" applyBorder="1" applyAlignment="1" applyProtection="1">
      <alignment horizontal="center" vertical="center"/>
    </xf>
    <xf numFmtId="44" fontId="5" fillId="6" borderId="27" xfId="1" applyFont="1" applyFill="1" applyBorder="1" applyAlignment="1" applyProtection="1">
      <alignmen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5" fillId="0" borderId="16" xfId="0"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6" borderId="26" xfId="0" applyFont="1" applyFill="1" applyBorder="1" applyAlignment="1">
      <alignment horizontal="center" vertical="center"/>
    </xf>
    <xf numFmtId="164" fontId="4" fillId="6" borderId="27" xfId="0" applyNumberFormat="1" applyFont="1" applyFill="1" applyBorder="1" applyAlignment="1">
      <alignment horizontal="center" vertical="center"/>
    </xf>
    <xf numFmtId="0" fontId="4" fillId="6" borderId="27" xfId="0" applyFont="1" applyFill="1" applyBorder="1" applyAlignment="1">
      <alignment horizontal="center" vertical="center"/>
    </xf>
    <xf numFmtId="0" fontId="4" fillId="6" borderId="28" xfId="0" applyFont="1" applyFill="1" applyBorder="1" applyAlignment="1">
      <alignment vertical="center" wrapText="1"/>
    </xf>
    <xf numFmtId="0" fontId="4" fillId="0" borderId="23" xfId="0" applyFont="1" applyBorder="1" applyAlignment="1">
      <alignment horizontal="center" vertical="top"/>
    </xf>
    <xf numFmtId="1" fontId="4" fillId="0" borderId="1" xfId="0" applyNumberFormat="1" applyFont="1" applyBorder="1" applyAlignment="1">
      <alignment horizontal="center" vertical="top"/>
    </xf>
    <xf numFmtId="0" fontId="4" fillId="2" borderId="1" xfId="0" applyFont="1" applyFill="1" applyBorder="1" applyAlignment="1">
      <alignment horizontal="center" vertical="top"/>
    </xf>
    <xf numFmtId="0" fontId="4" fillId="0" borderId="12" xfId="0" applyFont="1" applyBorder="1" applyAlignment="1">
      <alignment vertical="top" wrapText="1"/>
    </xf>
    <xf numFmtId="1" fontId="5" fillId="6" borderId="27" xfId="0" applyNumberFormat="1" applyFont="1" applyFill="1" applyBorder="1" applyAlignment="1">
      <alignment horizontal="center" vertical="center"/>
    </xf>
    <xf numFmtId="0" fontId="5" fillId="6" borderId="27" xfId="0" applyFont="1" applyFill="1" applyBorder="1" applyAlignment="1">
      <alignment horizontal="center" vertical="center"/>
    </xf>
    <xf numFmtId="0" fontId="5" fillId="6" borderId="28" xfId="0" applyFont="1" applyFill="1" applyBorder="1" applyAlignment="1">
      <alignment vertical="center" wrapText="1"/>
    </xf>
    <xf numFmtId="0" fontId="10" fillId="0" borderId="0" xfId="0" applyFont="1" applyAlignment="1">
      <alignment vertical="center" wrapText="1"/>
    </xf>
    <xf numFmtId="1" fontId="4" fillId="6" borderId="27" xfId="0" applyNumberFormat="1" applyFont="1" applyFill="1" applyBorder="1" applyAlignment="1">
      <alignment horizontal="center" vertical="center"/>
    </xf>
    <xf numFmtId="0" fontId="9" fillId="4" borderId="29" xfId="0" applyFont="1" applyFill="1" applyBorder="1" applyAlignment="1">
      <alignment horizontal="left" vertical="center"/>
    </xf>
    <xf numFmtId="0" fontId="9" fillId="4" borderId="30" xfId="0" applyFont="1" applyFill="1" applyBorder="1" applyAlignment="1">
      <alignment horizontal="left" vertical="center"/>
    </xf>
    <xf numFmtId="0" fontId="4" fillId="4" borderId="30" xfId="0" applyFont="1" applyFill="1" applyBorder="1" applyAlignment="1">
      <alignment vertical="center"/>
    </xf>
    <xf numFmtId="0" fontId="4" fillId="4" borderId="30" xfId="0" applyFont="1" applyFill="1" applyBorder="1" applyAlignment="1">
      <alignment horizontal="center" vertical="center"/>
    </xf>
    <xf numFmtId="0" fontId="4" fillId="4" borderId="30" xfId="0" applyFont="1" applyFill="1" applyBorder="1" applyAlignment="1">
      <alignment horizontal="right" vertical="center"/>
    </xf>
    <xf numFmtId="0" fontId="4" fillId="4" borderId="25" xfId="0" applyFont="1" applyFill="1" applyBorder="1" applyAlignment="1">
      <alignment vertical="center" wrapText="1"/>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right" vertical="center"/>
    </xf>
    <xf numFmtId="0" fontId="4" fillId="5" borderId="5" xfId="0" applyFont="1" applyFill="1" applyBorder="1" applyAlignment="1">
      <alignment vertical="center" wrapText="1"/>
    </xf>
    <xf numFmtId="0" fontId="4" fillId="5" borderId="11" xfId="0" applyFont="1" applyFill="1" applyBorder="1" applyAlignment="1">
      <alignment horizontal="center" vertical="center"/>
    </xf>
    <xf numFmtId="0" fontId="4" fillId="5" borderId="0" xfId="0" applyFont="1" applyFill="1" applyAlignment="1">
      <alignment horizontal="center" vertical="center"/>
    </xf>
    <xf numFmtId="0" fontId="4" fillId="5" borderId="0" xfId="0" applyFont="1" applyFill="1" applyAlignment="1">
      <alignment horizontal="right" vertical="center"/>
    </xf>
    <xf numFmtId="0" fontId="4" fillId="5" borderId="13" xfId="0" applyFont="1" applyFill="1" applyBorder="1" applyAlignment="1">
      <alignment vertical="center" wrapText="1"/>
    </xf>
    <xf numFmtId="0" fontId="5" fillId="5" borderId="2" xfId="0" applyFont="1" applyFill="1" applyBorder="1" applyAlignment="1">
      <alignment horizontal="left" vertical="center"/>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7" xfId="0" applyFont="1" applyFill="1" applyBorder="1" applyAlignment="1">
      <alignment horizontal="right" vertical="center"/>
    </xf>
    <xf numFmtId="0" fontId="4" fillId="5" borderId="8" xfId="0" applyFont="1" applyFill="1" applyBorder="1" applyAlignment="1">
      <alignment vertical="center" wrapText="1"/>
    </xf>
    <xf numFmtId="44" fontId="4" fillId="2" borderId="1" xfId="1" applyFont="1" applyFill="1" applyBorder="1" applyAlignment="1" applyProtection="1">
      <alignment vertical="top"/>
    </xf>
    <xf numFmtId="0" fontId="4" fillId="3" borderId="0" xfId="0" applyFont="1" applyFill="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4" fillId="3" borderId="0" xfId="0" applyFont="1" applyFill="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4" fillId="0" borderId="32" xfId="0" applyFont="1" applyBorder="1" applyAlignment="1">
      <alignment horizontal="left" vertical="top" wrapText="1"/>
    </xf>
    <xf numFmtId="0" fontId="4" fillId="0" borderId="33" xfId="0" applyFont="1" applyBorder="1" applyAlignment="1">
      <alignment horizontal="left" vertical="top" wrapText="1"/>
    </xf>
    <xf numFmtId="0" fontId="5" fillId="6" borderId="27" xfId="0" applyFont="1" applyFill="1" applyBorder="1" applyAlignment="1">
      <alignment horizontal="left" vertical="center"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5" fillId="0" borderId="14" xfId="0" applyFont="1" applyBorder="1" applyAlignment="1">
      <alignment horizontal="left" vertical="center" wrapText="1" indent="1"/>
    </xf>
    <xf numFmtId="0" fontId="5" fillId="0" borderId="19" xfId="0" applyFont="1" applyBorder="1" applyAlignment="1">
      <alignment horizontal="left" vertical="center" wrapText="1" indent="1"/>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24" xfId="0" applyFont="1" applyBorder="1" applyAlignment="1">
      <alignment horizontal="left" vertical="center" indent="1"/>
    </xf>
    <xf numFmtId="0" fontId="5" fillId="0" borderId="31" xfId="0" applyFont="1" applyBorder="1" applyAlignment="1">
      <alignment horizontal="left" vertical="center" indent="1"/>
    </xf>
    <xf numFmtId="0" fontId="5" fillId="0" borderId="20" xfId="0" applyFont="1" applyBorder="1" applyAlignment="1">
      <alignment horizontal="left" vertical="center" indent="1"/>
    </xf>
    <xf numFmtId="0" fontId="5" fillId="0" borderId="21" xfId="0" applyFont="1" applyBorder="1" applyAlignment="1">
      <alignment horizontal="left" vertical="center" indent="1"/>
    </xf>
    <xf numFmtId="0" fontId="4" fillId="0" borderId="1" xfId="0" applyFont="1" applyBorder="1" applyAlignment="1">
      <alignment horizontal="left" vertical="top" wrapText="1"/>
    </xf>
    <xf numFmtId="0" fontId="4" fillId="0" borderId="22" xfId="0" applyFont="1" applyBorder="1" applyAlignment="1">
      <alignment horizontal="left" vertical="top" wrapText="1"/>
    </xf>
    <xf numFmtId="0" fontId="5" fillId="0" borderId="9" xfId="0" applyFont="1" applyBorder="1" applyAlignment="1">
      <alignment horizontal="center" vertical="center"/>
    </xf>
    <xf numFmtId="0" fontId="5" fillId="0" borderId="10"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FFEFAB"/>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3857625</xdr:colOff>
      <xdr:row>1</xdr:row>
      <xdr:rowOff>28575</xdr:rowOff>
    </xdr:from>
    <xdr:to>
      <xdr:col>8</xdr:col>
      <xdr:colOff>4819131</xdr:colOff>
      <xdr:row>2</xdr:row>
      <xdr:rowOff>1108710</xdr:rowOff>
    </xdr:to>
    <xdr:pic>
      <xdr:nvPicPr>
        <xdr:cNvPr id="2" name="Picture 1">
          <a:extLst>
            <a:ext uri="{FF2B5EF4-FFF2-40B4-BE49-F238E27FC236}">
              <a16:creationId xmlns:a16="http://schemas.microsoft.com/office/drawing/2014/main" id="{8029BB59-1CEB-4A5F-B7C9-3A31B44ED5ED}"/>
            </a:ext>
          </a:extLst>
        </xdr:cNvPr>
        <xdr:cNvPicPr>
          <a:picLocks noChangeAspect="1"/>
        </xdr:cNvPicPr>
      </xdr:nvPicPr>
      <xdr:blipFill>
        <a:blip xmlns:r="http://schemas.openxmlformats.org/officeDocument/2006/relationships" r:embed="rId1"/>
        <a:stretch>
          <a:fillRect/>
        </a:stretch>
      </xdr:blipFill>
      <xdr:spPr>
        <a:xfrm>
          <a:off x="14693265" y="219075"/>
          <a:ext cx="961506" cy="15830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A412-39EF-4A71-A0EC-5A1C6AA8561E}">
  <dimension ref="B1:S49"/>
  <sheetViews>
    <sheetView tabSelected="1" zoomScaleNormal="100" workbookViewId="0">
      <pane ySplit="5" topLeftCell="A6" activePane="bottomLeft" state="frozen"/>
      <selection pane="bottomLeft" activeCell="G7" sqref="G7"/>
    </sheetView>
  </sheetViews>
  <sheetFormatPr defaultColWidth="9.109375" defaultRowHeight="14.4" x14ac:dyDescent="0.3"/>
  <cols>
    <col min="1" max="1" width="3.33203125" style="7" customWidth="1"/>
    <col min="2" max="3" width="12.6640625" style="6" customWidth="1"/>
    <col min="4" max="4" width="70.6640625" style="7" customWidth="1"/>
    <col min="5" max="6" width="12.6640625" style="6" customWidth="1"/>
    <col min="7" max="7" width="12.6640625" style="8" customWidth="1"/>
    <col min="8" max="8" width="20.6640625" style="8" customWidth="1"/>
    <col min="9" max="9" width="70.6640625" style="9" customWidth="1"/>
    <col min="10" max="16384" width="9.109375" style="7"/>
  </cols>
  <sheetData>
    <row r="1" spans="2:19" ht="15" thickBot="1" x14ac:dyDescent="0.35"/>
    <row r="2" spans="2:19" ht="39.9" customHeight="1" x14ac:dyDescent="0.55000000000000004">
      <c r="B2" s="59" t="s">
        <v>0</v>
      </c>
      <c r="C2" s="60"/>
      <c r="D2" s="60"/>
      <c r="E2" s="60"/>
      <c r="F2" s="60"/>
      <c r="G2" s="60"/>
      <c r="H2" s="60"/>
      <c r="I2" s="61"/>
    </row>
    <row r="3" spans="2:19" ht="90" customHeight="1" thickBot="1" x14ac:dyDescent="0.35">
      <c r="B3" s="62" t="s">
        <v>20</v>
      </c>
      <c r="C3" s="63"/>
      <c r="D3" s="63"/>
      <c r="E3" s="63"/>
      <c r="F3" s="63"/>
      <c r="G3" s="63"/>
      <c r="H3" s="63"/>
      <c r="I3" s="64"/>
    </row>
    <row r="4" spans="2:19" ht="19.95" customHeight="1" x14ac:dyDescent="0.3">
      <c r="B4" s="50" t="s">
        <v>11</v>
      </c>
      <c r="C4" s="65" t="s">
        <v>12</v>
      </c>
      <c r="D4" s="66"/>
      <c r="E4" s="71" t="s">
        <v>1</v>
      </c>
      <c r="F4" s="71"/>
      <c r="G4" s="71"/>
      <c r="H4" s="72"/>
      <c r="I4" s="57" t="s">
        <v>18</v>
      </c>
    </row>
    <row r="5" spans="2:19" ht="40.200000000000003" customHeight="1" x14ac:dyDescent="0.3">
      <c r="B5" s="51"/>
      <c r="C5" s="67"/>
      <c r="D5" s="68"/>
      <c r="E5" s="10" t="s">
        <v>2</v>
      </c>
      <c r="F5" s="10" t="s">
        <v>3</v>
      </c>
      <c r="G5" s="11" t="s">
        <v>4</v>
      </c>
      <c r="H5" s="12" t="s">
        <v>5</v>
      </c>
      <c r="I5" s="58"/>
    </row>
    <row r="6" spans="2:19" ht="19.95" customHeight="1" x14ac:dyDescent="0.3">
      <c r="B6" s="13">
        <v>1</v>
      </c>
      <c r="C6" s="54" t="s">
        <v>23</v>
      </c>
      <c r="D6" s="54"/>
      <c r="E6" s="14"/>
      <c r="F6" s="15"/>
      <c r="G6" s="3"/>
      <c r="H6" s="3"/>
      <c r="I6" s="16"/>
    </row>
    <row r="7" spans="2:19" ht="30.75" customHeight="1" x14ac:dyDescent="0.3">
      <c r="B7" s="17">
        <v>1.1000000000000001</v>
      </c>
      <c r="C7" s="52" t="s">
        <v>19</v>
      </c>
      <c r="D7" s="53"/>
      <c r="E7" s="18">
        <v>1</v>
      </c>
      <c r="F7" s="19" t="s">
        <v>13</v>
      </c>
      <c r="G7" s="1"/>
      <c r="H7" s="2">
        <f t="shared" ref="H7:H19" si="0">E7*G7</f>
        <v>0</v>
      </c>
      <c r="I7" s="20" t="s">
        <v>17</v>
      </c>
    </row>
    <row r="8" spans="2:19" x14ac:dyDescent="0.3">
      <c r="B8" s="17">
        <v>1.2</v>
      </c>
      <c r="C8" s="69" t="s">
        <v>21</v>
      </c>
      <c r="D8" s="70"/>
      <c r="E8" s="18">
        <v>1</v>
      </c>
      <c r="F8" s="19" t="s">
        <v>13</v>
      </c>
      <c r="G8" s="1"/>
      <c r="H8" s="2">
        <f t="shared" si="0"/>
        <v>0</v>
      </c>
      <c r="I8" s="20" t="s">
        <v>17</v>
      </c>
    </row>
    <row r="9" spans="2:19" x14ac:dyDescent="0.3">
      <c r="B9" s="17"/>
      <c r="C9" s="69"/>
      <c r="D9" s="70"/>
      <c r="E9" s="18"/>
      <c r="F9" s="19"/>
      <c r="G9" s="1"/>
      <c r="H9" s="2"/>
      <c r="I9" s="20"/>
    </row>
    <row r="10" spans="2:19" ht="19.95" customHeight="1" x14ac:dyDescent="0.3">
      <c r="B10" s="13">
        <v>2</v>
      </c>
      <c r="C10" s="54" t="s">
        <v>31</v>
      </c>
      <c r="D10" s="54"/>
      <c r="E10" s="21"/>
      <c r="F10" s="22"/>
      <c r="G10" s="5"/>
      <c r="H10" s="5"/>
      <c r="I10" s="23"/>
    </row>
    <row r="11" spans="2:19" ht="30.6" customHeight="1" x14ac:dyDescent="0.3">
      <c r="B11" s="17">
        <v>2.1</v>
      </c>
      <c r="C11" s="69" t="s">
        <v>22</v>
      </c>
      <c r="D11" s="70"/>
      <c r="E11" s="18">
        <v>1</v>
      </c>
      <c r="F11" s="19" t="s">
        <v>13</v>
      </c>
      <c r="G11" s="1"/>
      <c r="H11" s="2">
        <f t="shared" si="0"/>
        <v>0</v>
      </c>
      <c r="I11" s="20" t="s">
        <v>17</v>
      </c>
    </row>
    <row r="12" spans="2:19" ht="30.6" customHeight="1" x14ac:dyDescent="0.3">
      <c r="B12" s="17">
        <v>2.2000000000000002</v>
      </c>
      <c r="C12" s="69" t="s">
        <v>24</v>
      </c>
      <c r="D12" s="70"/>
      <c r="E12" s="18">
        <v>1</v>
      </c>
      <c r="F12" s="19" t="s">
        <v>13</v>
      </c>
      <c r="G12" s="1"/>
      <c r="H12" s="2">
        <f t="shared" si="0"/>
        <v>0</v>
      </c>
      <c r="I12" s="20" t="s">
        <v>17</v>
      </c>
      <c r="S12" s="24"/>
    </row>
    <row r="13" spans="2:19" x14ac:dyDescent="0.3">
      <c r="B13" s="17">
        <v>2.2999999999999998</v>
      </c>
      <c r="C13" s="69" t="s">
        <v>25</v>
      </c>
      <c r="D13" s="70"/>
      <c r="E13" s="18">
        <v>1</v>
      </c>
      <c r="F13" s="19" t="s">
        <v>13</v>
      </c>
      <c r="G13" s="1"/>
      <c r="H13" s="2">
        <f t="shared" si="0"/>
        <v>0</v>
      </c>
      <c r="I13" s="20" t="s">
        <v>17</v>
      </c>
      <c r="S13" s="24"/>
    </row>
    <row r="14" spans="2:19" x14ac:dyDescent="0.3">
      <c r="B14" s="17">
        <v>2.4</v>
      </c>
      <c r="C14" s="69" t="s">
        <v>26</v>
      </c>
      <c r="D14" s="70"/>
      <c r="E14" s="18">
        <v>1</v>
      </c>
      <c r="F14" s="19" t="s">
        <v>13</v>
      </c>
      <c r="G14" s="1"/>
      <c r="H14" s="2">
        <f t="shared" si="0"/>
        <v>0</v>
      </c>
      <c r="I14" s="20" t="s">
        <v>17</v>
      </c>
      <c r="S14" s="24"/>
    </row>
    <row r="15" spans="2:19" x14ac:dyDescent="0.3">
      <c r="B15" s="17">
        <v>2.5</v>
      </c>
      <c r="C15" s="69" t="s">
        <v>34</v>
      </c>
      <c r="D15" s="70"/>
      <c r="E15" s="18">
        <v>1</v>
      </c>
      <c r="F15" s="19" t="s">
        <v>33</v>
      </c>
      <c r="G15" s="45">
        <v>40000</v>
      </c>
      <c r="H15" s="2">
        <f t="shared" si="0"/>
        <v>40000</v>
      </c>
      <c r="I15" s="20" t="s">
        <v>35</v>
      </c>
      <c r="S15" s="24"/>
    </row>
    <row r="16" spans="2:19" x14ac:dyDescent="0.3">
      <c r="B16" s="17">
        <v>2.6</v>
      </c>
      <c r="C16" s="69" t="s">
        <v>27</v>
      </c>
      <c r="D16" s="70"/>
      <c r="E16" s="18">
        <v>1</v>
      </c>
      <c r="F16" s="19" t="s">
        <v>13</v>
      </c>
      <c r="G16" s="1"/>
      <c r="H16" s="2">
        <f t="shared" si="0"/>
        <v>0</v>
      </c>
      <c r="I16" s="20" t="s">
        <v>17</v>
      </c>
    </row>
    <row r="17" spans="2:9" x14ac:dyDescent="0.3">
      <c r="B17" s="17">
        <v>2.7</v>
      </c>
      <c r="C17" s="69" t="s">
        <v>28</v>
      </c>
      <c r="D17" s="70"/>
      <c r="E17" s="18">
        <v>1</v>
      </c>
      <c r="F17" s="19" t="s">
        <v>13</v>
      </c>
      <c r="G17" s="1"/>
      <c r="H17" s="2">
        <f t="shared" si="0"/>
        <v>0</v>
      </c>
      <c r="I17" s="20" t="s">
        <v>17</v>
      </c>
    </row>
    <row r="18" spans="2:9" x14ac:dyDescent="0.3">
      <c r="B18" s="17">
        <v>2.8</v>
      </c>
      <c r="C18" s="69" t="s">
        <v>29</v>
      </c>
      <c r="D18" s="70"/>
      <c r="E18" s="18">
        <v>1</v>
      </c>
      <c r="F18" s="19" t="s">
        <v>13</v>
      </c>
      <c r="G18" s="1"/>
      <c r="H18" s="2">
        <f t="shared" si="0"/>
        <v>0</v>
      </c>
      <c r="I18" s="20" t="s">
        <v>17</v>
      </c>
    </row>
    <row r="19" spans="2:9" x14ac:dyDescent="0.3">
      <c r="B19" s="17">
        <v>2.9</v>
      </c>
      <c r="C19" s="69" t="s">
        <v>30</v>
      </c>
      <c r="D19" s="70"/>
      <c r="E19" s="18">
        <v>1</v>
      </c>
      <c r="F19" s="19" t="s">
        <v>13</v>
      </c>
      <c r="G19" s="1"/>
      <c r="H19" s="2">
        <f t="shared" si="0"/>
        <v>0</v>
      </c>
      <c r="I19" s="20" t="s">
        <v>17</v>
      </c>
    </row>
    <row r="20" spans="2:9" x14ac:dyDescent="0.3">
      <c r="B20" s="17"/>
      <c r="C20" s="69"/>
      <c r="D20" s="70"/>
      <c r="E20" s="18"/>
      <c r="F20" s="19"/>
      <c r="G20" s="1"/>
      <c r="H20" s="2"/>
      <c r="I20" s="20"/>
    </row>
    <row r="21" spans="2:9" ht="19.95" customHeight="1" x14ac:dyDescent="0.3">
      <c r="B21" s="13">
        <v>3</v>
      </c>
      <c r="C21" s="54" t="s">
        <v>32</v>
      </c>
      <c r="D21" s="54"/>
      <c r="E21" s="21"/>
      <c r="F21" s="22"/>
      <c r="G21" s="5"/>
      <c r="H21" s="5"/>
      <c r="I21" s="23"/>
    </row>
    <row r="22" spans="2:9" ht="30.6" customHeight="1" x14ac:dyDescent="0.3">
      <c r="B22" s="17">
        <v>3.1</v>
      </c>
      <c r="C22" s="69" t="s">
        <v>22</v>
      </c>
      <c r="D22" s="70"/>
      <c r="E22" s="18">
        <v>1</v>
      </c>
      <c r="F22" s="19" t="s">
        <v>13</v>
      </c>
      <c r="G22" s="1"/>
      <c r="H22" s="2">
        <f>E22*G22</f>
        <v>0</v>
      </c>
      <c r="I22" s="20" t="s">
        <v>17</v>
      </c>
    </row>
    <row r="23" spans="2:9" ht="30.6" customHeight="1" x14ac:dyDescent="0.3">
      <c r="B23" s="17">
        <v>3.2</v>
      </c>
      <c r="C23" s="69" t="s">
        <v>24</v>
      </c>
      <c r="D23" s="70"/>
      <c r="E23" s="18">
        <v>1</v>
      </c>
      <c r="F23" s="19" t="s">
        <v>13</v>
      </c>
      <c r="G23" s="1"/>
      <c r="H23" s="2">
        <f t="shared" ref="H23:H30" si="1">E23*G23</f>
        <v>0</v>
      </c>
      <c r="I23" s="20" t="s">
        <v>17</v>
      </c>
    </row>
    <row r="24" spans="2:9" x14ac:dyDescent="0.3">
      <c r="B24" s="17">
        <v>3.3</v>
      </c>
      <c r="C24" s="69" t="s">
        <v>25</v>
      </c>
      <c r="D24" s="70"/>
      <c r="E24" s="18">
        <v>1</v>
      </c>
      <c r="F24" s="19" t="s">
        <v>13</v>
      </c>
      <c r="G24" s="1"/>
      <c r="H24" s="2">
        <f t="shared" si="1"/>
        <v>0</v>
      </c>
      <c r="I24" s="20" t="s">
        <v>17</v>
      </c>
    </row>
    <row r="25" spans="2:9" x14ac:dyDescent="0.3">
      <c r="B25" s="17">
        <v>3.4</v>
      </c>
      <c r="C25" s="69" t="s">
        <v>26</v>
      </c>
      <c r="D25" s="70"/>
      <c r="E25" s="18">
        <v>1</v>
      </c>
      <c r="F25" s="19" t="s">
        <v>13</v>
      </c>
      <c r="G25" s="1"/>
      <c r="H25" s="2">
        <f t="shared" si="1"/>
        <v>0</v>
      </c>
      <c r="I25" s="20" t="s">
        <v>17</v>
      </c>
    </row>
    <row r="26" spans="2:9" ht="14.4" customHeight="1" x14ac:dyDescent="0.3">
      <c r="B26" s="17">
        <v>3.5</v>
      </c>
      <c r="C26" s="69" t="s">
        <v>34</v>
      </c>
      <c r="D26" s="70"/>
      <c r="E26" s="18">
        <v>1</v>
      </c>
      <c r="F26" s="19" t="s">
        <v>33</v>
      </c>
      <c r="G26" s="45">
        <v>40000</v>
      </c>
      <c r="H26" s="2">
        <f t="shared" si="1"/>
        <v>40000</v>
      </c>
      <c r="I26" s="20" t="s">
        <v>35</v>
      </c>
    </row>
    <row r="27" spans="2:9" x14ac:dyDescent="0.3">
      <c r="B27" s="17">
        <v>3.6</v>
      </c>
      <c r="C27" s="69" t="s">
        <v>27</v>
      </c>
      <c r="D27" s="70"/>
      <c r="E27" s="18">
        <v>1</v>
      </c>
      <c r="F27" s="19" t="s">
        <v>13</v>
      </c>
      <c r="G27" s="1"/>
      <c r="H27" s="2">
        <f t="shared" si="1"/>
        <v>0</v>
      </c>
      <c r="I27" s="20" t="s">
        <v>17</v>
      </c>
    </row>
    <row r="28" spans="2:9" x14ac:dyDescent="0.3">
      <c r="B28" s="17">
        <v>3.7</v>
      </c>
      <c r="C28" s="69" t="s">
        <v>28</v>
      </c>
      <c r="D28" s="70"/>
      <c r="E28" s="18">
        <v>1</v>
      </c>
      <c r="F28" s="19" t="s">
        <v>13</v>
      </c>
      <c r="G28" s="1"/>
      <c r="H28" s="2">
        <f t="shared" si="1"/>
        <v>0</v>
      </c>
      <c r="I28" s="20" t="s">
        <v>17</v>
      </c>
    </row>
    <row r="29" spans="2:9" x14ac:dyDescent="0.3">
      <c r="B29" s="17">
        <v>3.8</v>
      </c>
      <c r="C29" s="69" t="s">
        <v>29</v>
      </c>
      <c r="D29" s="70"/>
      <c r="E29" s="18">
        <v>1</v>
      </c>
      <c r="F29" s="19" t="s">
        <v>13</v>
      </c>
      <c r="G29" s="1"/>
      <c r="H29" s="2">
        <f t="shared" si="1"/>
        <v>0</v>
      </c>
      <c r="I29" s="20" t="s">
        <v>17</v>
      </c>
    </row>
    <row r="30" spans="2:9" x14ac:dyDescent="0.3">
      <c r="B30" s="17">
        <v>3.9</v>
      </c>
      <c r="C30" s="69" t="s">
        <v>30</v>
      </c>
      <c r="D30" s="70"/>
      <c r="E30" s="18">
        <v>1</v>
      </c>
      <c r="F30" s="19" t="s">
        <v>13</v>
      </c>
      <c r="G30" s="1"/>
      <c r="H30" s="2">
        <f t="shared" si="1"/>
        <v>0</v>
      </c>
      <c r="I30" s="20" t="s">
        <v>17</v>
      </c>
    </row>
    <row r="31" spans="2:9" x14ac:dyDescent="0.3">
      <c r="B31" s="17"/>
      <c r="C31" s="69"/>
      <c r="D31" s="70"/>
      <c r="E31" s="18"/>
      <c r="F31" s="19"/>
      <c r="G31" s="1"/>
      <c r="H31" s="2"/>
      <c r="I31" s="20"/>
    </row>
    <row r="32" spans="2:9" ht="19.95" customHeight="1" x14ac:dyDescent="0.3">
      <c r="B32" s="13">
        <v>4</v>
      </c>
      <c r="C32" s="54" t="s">
        <v>15</v>
      </c>
      <c r="D32" s="54"/>
      <c r="E32" s="25"/>
      <c r="F32" s="15"/>
      <c r="G32" s="3"/>
      <c r="H32" s="3"/>
      <c r="I32" s="16"/>
    </row>
    <row r="33" spans="2:9" ht="30" customHeight="1" x14ac:dyDescent="0.3">
      <c r="B33" s="17">
        <v>4.0999999999999996</v>
      </c>
      <c r="C33" s="52" t="s">
        <v>16</v>
      </c>
      <c r="D33" s="53"/>
      <c r="E33" s="18">
        <v>1</v>
      </c>
      <c r="F33" s="19" t="s">
        <v>13</v>
      </c>
      <c r="G33" s="1"/>
      <c r="H33" s="2">
        <f t="shared" ref="H33:H34" si="2">E33*G33</f>
        <v>0</v>
      </c>
      <c r="I33" s="20" t="s">
        <v>17</v>
      </c>
    </row>
    <row r="34" spans="2:9" ht="45" customHeight="1" x14ac:dyDescent="0.3">
      <c r="B34" s="17">
        <v>4.2</v>
      </c>
      <c r="C34" s="55" t="s">
        <v>14</v>
      </c>
      <c r="D34" s="56"/>
      <c r="E34" s="18">
        <v>1</v>
      </c>
      <c r="F34" s="19" t="s">
        <v>13</v>
      </c>
      <c r="G34" s="1"/>
      <c r="H34" s="2">
        <f t="shared" si="2"/>
        <v>0</v>
      </c>
      <c r="I34" s="20" t="s">
        <v>17</v>
      </c>
    </row>
    <row r="35" spans="2:9" ht="30" customHeight="1" thickBot="1" x14ac:dyDescent="0.35">
      <c r="B35" s="26" t="s">
        <v>6</v>
      </c>
      <c r="C35" s="27"/>
      <c r="D35" s="28"/>
      <c r="E35" s="29"/>
      <c r="F35" s="29"/>
      <c r="G35" s="30"/>
      <c r="H35" s="4">
        <f>SUM(H7:H34)</f>
        <v>80000</v>
      </c>
      <c r="I35" s="31"/>
    </row>
    <row r="36" spans="2:9" x14ac:dyDescent="0.3">
      <c r="B36" s="32"/>
      <c r="C36" s="33"/>
      <c r="D36" s="33"/>
      <c r="E36" s="33"/>
      <c r="F36" s="33"/>
      <c r="G36" s="34"/>
      <c r="H36" s="34"/>
      <c r="I36" s="35"/>
    </row>
    <row r="37" spans="2:9" x14ac:dyDescent="0.3">
      <c r="B37" s="36"/>
      <c r="C37" s="37"/>
      <c r="D37" s="37"/>
      <c r="E37" s="37"/>
      <c r="F37" s="37"/>
      <c r="G37" s="38"/>
      <c r="H37" s="38"/>
      <c r="I37" s="39"/>
    </row>
    <row r="38" spans="2:9" x14ac:dyDescent="0.3">
      <c r="B38" s="36"/>
      <c r="C38" s="37"/>
      <c r="D38" s="46"/>
      <c r="E38" s="37"/>
      <c r="F38" s="37"/>
      <c r="G38" s="38"/>
      <c r="H38" s="38"/>
      <c r="I38" s="39"/>
    </row>
    <row r="39" spans="2:9" x14ac:dyDescent="0.3">
      <c r="B39" s="36"/>
      <c r="C39" s="40" t="s">
        <v>7</v>
      </c>
      <c r="D39" s="47"/>
      <c r="E39" s="37"/>
      <c r="F39" s="37"/>
      <c r="G39" s="38"/>
      <c r="H39" s="38"/>
      <c r="I39" s="39"/>
    </row>
    <row r="40" spans="2:9" x14ac:dyDescent="0.3">
      <c r="B40" s="36"/>
      <c r="C40" s="37"/>
      <c r="D40" s="37"/>
      <c r="E40" s="37"/>
      <c r="F40" s="37"/>
      <c r="G40" s="38"/>
      <c r="H40" s="38"/>
      <c r="I40" s="39"/>
    </row>
    <row r="41" spans="2:9" x14ac:dyDescent="0.3">
      <c r="B41" s="36"/>
      <c r="C41" s="37"/>
      <c r="D41" s="48"/>
      <c r="E41" s="37"/>
      <c r="F41" s="37"/>
      <c r="G41" s="38"/>
      <c r="H41" s="38"/>
      <c r="I41" s="39"/>
    </row>
    <row r="42" spans="2:9" x14ac:dyDescent="0.3">
      <c r="B42" s="36"/>
      <c r="C42" s="40" t="s">
        <v>8</v>
      </c>
      <c r="D42" s="49"/>
      <c r="E42" s="37"/>
      <c r="F42" s="37"/>
      <c r="G42" s="38"/>
      <c r="H42" s="38"/>
      <c r="I42" s="39"/>
    </row>
    <row r="43" spans="2:9" x14ac:dyDescent="0.3">
      <c r="B43" s="36"/>
      <c r="C43" s="37"/>
      <c r="D43" s="37"/>
      <c r="E43" s="37"/>
      <c r="F43" s="37"/>
      <c r="G43" s="38"/>
      <c r="H43" s="38"/>
      <c r="I43" s="39"/>
    </row>
    <row r="44" spans="2:9" x14ac:dyDescent="0.3">
      <c r="B44" s="36"/>
      <c r="C44" s="37"/>
      <c r="D44" s="46"/>
      <c r="E44" s="37"/>
      <c r="F44" s="37"/>
      <c r="G44" s="38"/>
      <c r="H44" s="38"/>
      <c r="I44" s="39"/>
    </row>
    <row r="45" spans="2:9" x14ac:dyDescent="0.3">
      <c r="B45" s="36"/>
      <c r="C45" s="40" t="s">
        <v>9</v>
      </c>
      <c r="D45" s="47"/>
      <c r="E45" s="37"/>
      <c r="F45" s="37"/>
      <c r="G45" s="38"/>
      <c r="H45" s="38"/>
      <c r="I45" s="39"/>
    </row>
    <row r="46" spans="2:9" x14ac:dyDescent="0.3">
      <c r="B46" s="36"/>
      <c r="C46" s="37"/>
      <c r="D46" s="37"/>
      <c r="E46" s="37"/>
      <c r="F46" s="37"/>
      <c r="G46" s="38"/>
      <c r="H46" s="38"/>
      <c r="I46" s="39"/>
    </row>
    <row r="47" spans="2:9" x14ac:dyDescent="0.3">
      <c r="B47" s="36"/>
      <c r="C47" s="37"/>
      <c r="D47" s="46"/>
      <c r="E47" s="37"/>
      <c r="F47" s="37"/>
      <c r="G47" s="38"/>
      <c r="H47" s="38"/>
      <c r="I47" s="39"/>
    </row>
    <row r="48" spans="2:9" x14ac:dyDescent="0.3">
      <c r="B48" s="36"/>
      <c r="C48" s="40" t="s">
        <v>10</v>
      </c>
      <c r="D48" s="47"/>
      <c r="E48" s="37"/>
      <c r="F48" s="37"/>
      <c r="G48" s="38"/>
      <c r="H48" s="38"/>
      <c r="I48" s="39"/>
    </row>
    <row r="49" spans="2:9" ht="15" thickBot="1" x14ac:dyDescent="0.35">
      <c r="B49" s="41"/>
      <c r="C49" s="42"/>
      <c r="D49" s="42"/>
      <c r="E49" s="42"/>
      <c r="F49" s="42"/>
      <c r="G49" s="43"/>
      <c r="H49" s="43"/>
      <c r="I49" s="44"/>
    </row>
  </sheetData>
  <sheetProtection algorithmName="SHA-512" hashValue="N0+4itq4SqBd9kzKReFKBd8XXuuDjADc/FQ1IkfLmMM7SnnF7/aoER5PKp/0yxDAKJjto2SaGuTltxL/FNE4kg==" saltValue="+ooExa36XDZd/OjT4c7ONw==" spinCount="100000" sheet="1" autoFilter="0"/>
  <autoFilter ref="B5:H35" xr:uid="{4C00A412-39EF-4A71-A0EC-5A1C6AA8561E}"/>
  <mergeCells count="39">
    <mergeCell ref="C15:D15"/>
    <mergeCell ref="C29:D29"/>
    <mergeCell ref="C24:D24"/>
    <mergeCell ref="C23:D23"/>
    <mergeCell ref="C22:D22"/>
    <mergeCell ref="C16:D16"/>
    <mergeCell ref="C21:D21"/>
    <mergeCell ref="C20:D20"/>
    <mergeCell ref="C19:D19"/>
    <mergeCell ref="C18:D18"/>
    <mergeCell ref="C17:D17"/>
    <mergeCell ref="I4:I5"/>
    <mergeCell ref="B2:I2"/>
    <mergeCell ref="B3:I3"/>
    <mergeCell ref="C4:D5"/>
    <mergeCell ref="C12:D12"/>
    <mergeCell ref="C11:D11"/>
    <mergeCell ref="C8:D8"/>
    <mergeCell ref="C7:D7"/>
    <mergeCell ref="C6:D6"/>
    <mergeCell ref="E4:H4"/>
    <mergeCell ref="C9:D9"/>
    <mergeCell ref="C10:D10"/>
    <mergeCell ref="D38:D39"/>
    <mergeCell ref="D41:D42"/>
    <mergeCell ref="D44:D45"/>
    <mergeCell ref="D47:D48"/>
    <mergeCell ref="B4:B5"/>
    <mergeCell ref="C33:D33"/>
    <mergeCell ref="C32:D32"/>
    <mergeCell ref="C34:D34"/>
    <mergeCell ref="C30:D30"/>
    <mergeCell ref="C14:D14"/>
    <mergeCell ref="C13:D13"/>
    <mergeCell ref="C31:D31"/>
    <mergeCell ref="C28:D28"/>
    <mergeCell ref="C27:D27"/>
    <mergeCell ref="C26:D26"/>
    <mergeCell ref="C25:D25"/>
  </mergeCells>
  <phoneticPr fontId="3" type="noConversion"/>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Urls xmlns="http://schemas.microsoft.com/sharepoint/v3/contenttype/forms/url">
  <Display>/sites/Intranet/SitePages/PlumsailForms/redirect1.0.8.aspx?Form=Project+Documents%7cDocument%7c1%7c1.0.8</Display>
  <Edit>/sites/Intranet/SitePages/PlumsailForms/redirect1.0.8.aspx?Form=Project+Documents%7cDocument%7c2%7c1.0.8</Edit>
  <New>/sites/Intranet/SitePages/PlumsailForms/redirect1.0.8.aspx?Form=Project+Documents%7cDocument%7c3%7c1.0.8</New>
  <NewComponentId>&amp;amp;lt;FormUrls xmlns="http://schemas.microsoft.com/sharepoint/v3/contenttype/forms/url"&amp;amp;gt;&amp;amp;lt;Display&amp;amp;gt;/sites/Intranet/SitePages/PlumsailForms/redirect1.0.8.aspx?Form=Project+Documents%7cDocument%7c1%7c1.0.8&amp;amp;lt;/Display&amp;amp;gt;&amp;amp;lt;Edit&amp;amp;gt;/sites/Intranet/SitePages/PlumsailForms/redirect1.0.8.aspx?Form=Project+Documents%7cDocument%7c2%7c1.0.8&amp;amp;lt;/Edit&amp;amp;gt;&amp;amp;lt;New&amp;amp;gt;/sites/Intranet/SitePages/PlumsailForms/redirect1.0.8.aspx?Form=Project+Documents%7cDocument%7c3%7c1.0.8&amp;amp;lt;/New&amp;amp;gt;&amp;amp;lt;/FormUrls&amp;amp;gt;</NewComponentId>
  <DisplayFormTarget>NewWindow</DisplayFormTarget>
  <EditFormTarget>NewWindow</EditFormTarget>
  <NewFormTarget>NewWindow</NewFormTarget>
</FormUrls>
</file>

<file path=customXml/item2.xml><?xml version="1.0" encoding="utf-8"?>
<ct:contentTypeSchema xmlns:ct="http://schemas.microsoft.com/office/2006/metadata/contentType" xmlns:ma="http://schemas.microsoft.com/office/2006/metadata/properties/metaAttributes" ct:_="" ma:_="" ma:contentTypeName="Document" ma:contentTypeID="0x010100483C28C1A4E9F643BC4323DEA145470D" ma:contentTypeVersion="26" ma:contentTypeDescription="Create a new document." ma:contentTypeScope="" ma:versionID="9d0f74460fee04eefc387381146ebeb2">
  <xsd:schema xmlns:xsd="http://www.w3.org/2001/XMLSchema" xmlns:xs="http://www.w3.org/2001/XMLSchema" xmlns:p="http://schemas.microsoft.com/office/2006/metadata/properties" xmlns:ns1="http://schemas.microsoft.com/sharepoint/v3" xmlns:ns2="dafb9fbc-8f9b-4bae-ab59-99472177d7aa" xmlns:ns3="d4623f46-0f1a-486d-a4e3-340f13892dc3" xmlns:ns4="http://schemas.microsoft.com/sharepoint/v3/fields" targetNamespace="http://schemas.microsoft.com/office/2006/metadata/properties" ma:root="true" ma:fieldsID="df0905897d4192aedc208b90ddab3b2d" ns1:_="" ns2:_="" ns3:_="" ns4:_="">
    <xsd:import namespace="http://schemas.microsoft.com/sharepoint/v3"/>
    <xsd:import namespace="dafb9fbc-8f9b-4bae-ab59-99472177d7aa"/>
    <xsd:import namespace="d4623f46-0f1a-486d-a4e3-340f13892dc3"/>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New"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DateTaken" minOccurs="0"/>
                <xsd:element ref="ns2:MediaLengthInSeconds" minOccurs="0"/>
                <xsd:element ref="ns3:Organisation" minOccurs="0"/>
                <xsd:element ref="ns4:_Status" minOccurs="0"/>
                <xsd:element ref="ns3:Primary_x0020_Contact" minOccurs="0"/>
                <xsd:element ref="ns1:DocumentSetDescription" minOccurs="0"/>
                <xsd:element ref="ns3:Project_x0020_Stream" minOccurs="0"/>
                <xsd:element ref="ns3:SharedWithUsers" minOccurs="0"/>
                <xsd:element ref="ns3:SharedWithDetails" minOccurs="0"/>
                <xsd:element ref="ns2:MediaServiceObjectDetectorVersions" minOccurs="0"/>
                <xsd:element ref="ns2:MediaServiceSearchProperties" minOccurs="0"/>
                <xsd:element ref="ns2:Order0" minOccurs="0"/>
                <xsd:element ref="ns2:Document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3"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fb9fbc-8f9b-4bae-ab59-99472177d7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ew" ma:index="10" nillable="true" ma:displayName="New" ma:default="1" ma:internalName="New">
      <xsd:simpleType>
        <xsd:restriction base="dms:Boolea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3acbc6-3366-4511-b34c-ad7430d7027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Order0" ma:index="30" nillable="true" ma:displayName="Order" ma:decimals="0" ma:format="Dropdown" ma:internalName="Order0" ma:percentage="FALSE">
      <xsd:simpleType>
        <xsd:restriction base="dms:Number"/>
      </xsd:simpleType>
    </xsd:element>
    <xsd:element name="Documents" ma:index="31" nillable="true" ma:displayName="Documents" ma:format="Dropdown" ma:internalName="Documents">
      <xsd:simpleType>
        <xsd:restriction base="dms:Note">
          <xsd:maxLength value="255"/>
        </xsd:restriction>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623f46-0f1a-486d-a4e3-340f13892dc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b973136-a111-4b86-9cd0-52b1510bd1c2}" ma:internalName="TaxCatchAll" ma:showField="CatchAllData" ma:web="d4623f46-0f1a-486d-a4e3-340f13892dc3">
      <xsd:complexType>
        <xsd:complexContent>
          <xsd:extension base="dms:MultiChoiceLookup">
            <xsd:sequence>
              <xsd:element name="Value" type="dms:Lookup" maxOccurs="unbounded" minOccurs="0" nillable="true"/>
            </xsd:sequence>
          </xsd:extension>
        </xsd:complexContent>
      </xsd:complexType>
    </xsd:element>
    <xsd:element name="Organisation" ma:index="20" nillable="true" ma:displayName="Client" ma:indexed="true" ma:list="{2B057B4F-0FA9-450B-A408-64CC65E193D8}" ma:internalName="Organisation" ma:showField="Title" ma:web="d4623f46-0f1a-486d-a4e3-340f13892dc3">
      <xsd:simpleType>
        <xsd:restriction base="dms:Lookup"/>
      </xsd:simpleType>
    </xsd:element>
    <xsd:element name="Primary_x0020_Contact" ma:index="22" nillable="true" ma:displayName="Primary Contact" ma:list="{6A8CC90B-4C9E-4D14-A93E-9EBF81180DD9}" ma:internalName="Primary_x0020_Contact" ma:showField="Index" ma:web="d4623f46-0f1a-486d-a4e3-340f13892dc3">
      <xsd:simpleType>
        <xsd:restriction base="dms:Lookup"/>
      </xsd:simpleType>
    </xsd:element>
    <xsd:element name="Project_x0020_Stream" ma:index="24" nillable="true" ma:displayName="ProjectStreamOLD" ma:format="Dropdown" ma:indexed="true" ma:internalName="Project_x0020_Stream">
      <xsd:simpleType>
        <xsd:restriction base="dms:Choice">
          <xsd:enumeration value="Asset Management Services"/>
          <xsd:enumeration value="GIS Services"/>
          <xsd:enumeration value="Valuation Services"/>
          <xsd:enumeration value="Project Management Services"/>
          <xsd:enumeration value="Flood Restoration Services"/>
          <xsd:enumeration value="Training Services"/>
          <xsd:enumeration value="Road Asset Condition Assessment Services (RACAS)"/>
          <xsd:enumeration value="Roads Maintenance Management Systems"/>
        </xsd:restriction>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21" nillable="true" ma:displayName="Status" ma:default="Active" ma:format="Dropdown" ma:indexed="true" ma:internalName="_Status">
      <xsd:simpleType>
        <xsd:union memberTypes="dms:Text">
          <xsd:simpleType>
            <xsd:restriction base="dms:Choice">
              <xsd:enumeration value="Active"/>
              <xsd:enumeration value="Completed"/>
              <xsd:enumeration value="Not Started"/>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4623f46-0f1a-486d-a4e3-340f13892dc3" xsi:nil="true"/>
    <Primary_x0020_Contact xmlns="d4623f46-0f1a-486d-a4e3-340f13892dc3" xsi:nil="true"/>
    <_Status xmlns="http://schemas.microsoft.com/sharepoint/v3/fields">Active</_Status>
    <New xmlns="dafb9fbc-8f9b-4bae-ab59-99472177d7aa">true</New>
    <DocumentSetDescription xmlns="http://schemas.microsoft.com/sharepoint/v3" xsi:nil="true"/>
    <lcf76f155ced4ddcb4097134ff3c332f xmlns="dafb9fbc-8f9b-4bae-ab59-99472177d7aa">
      <Terms xmlns="http://schemas.microsoft.com/office/infopath/2007/PartnerControls"/>
    </lcf76f155ced4ddcb4097134ff3c332f>
    <Documents xmlns="dafb9fbc-8f9b-4bae-ab59-99472177d7aa" xsi:nil="true"/>
    <Order0 xmlns="dafb9fbc-8f9b-4bae-ab59-99472177d7aa" xsi:nil="true"/>
    <Organisation xmlns="d4623f46-0f1a-486d-a4e3-340f13892dc3">3387940</Organisation>
    <Project_x0020_Stream xmlns="d4623f46-0f1a-486d-a4e3-340f13892dc3" xsi:nil="true"/>
  </documentManagement>
</p:properties>
</file>

<file path=customXml/itemProps1.xml><?xml version="1.0" encoding="utf-8"?>
<ds:datastoreItem xmlns:ds="http://schemas.openxmlformats.org/officeDocument/2006/customXml" ds:itemID="{458EB765-C1E6-42A3-A373-78F00326BCFB}">
  <ds:schemaRefs>
    <ds:schemaRef ds:uri="http://schemas.microsoft.com/sharepoint/v3/contenttype/forms/url"/>
  </ds:schemaRefs>
</ds:datastoreItem>
</file>

<file path=customXml/itemProps2.xml><?xml version="1.0" encoding="utf-8"?>
<ds:datastoreItem xmlns:ds="http://schemas.openxmlformats.org/officeDocument/2006/customXml" ds:itemID="{17DDDD65-F967-49C0-B071-F30026A31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afb9fbc-8f9b-4bae-ab59-99472177d7aa"/>
    <ds:schemaRef ds:uri="d4623f46-0f1a-486d-a4e3-340f13892dc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385FAF-C5E7-4A6B-8BD4-AC77D806DD48}">
  <ds:schemaRefs>
    <ds:schemaRef ds:uri="http://schemas.microsoft.com/sharepoint/v3/contenttype/forms"/>
  </ds:schemaRefs>
</ds:datastoreItem>
</file>

<file path=customXml/itemProps4.xml><?xml version="1.0" encoding="utf-8"?>
<ds:datastoreItem xmlns:ds="http://schemas.openxmlformats.org/officeDocument/2006/customXml" ds:itemID="{B87FB4EF-516B-4CD0-BFCB-D0B615ADC3E7}">
  <ds:schemaRefs>
    <ds:schemaRef ds:uri="http://purl.org/dc/terms/"/>
    <ds:schemaRef ds:uri="http://schemas.microsoft.com/sharepoint/v3"/>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4623f46-0f1a-486d-a4e3-340f13892dc3"/>
    <ds:schemaRef ds:uri="http://schemas.microsoft.com/sharepoint/v3/fields"/>
    <ds:schemaRef ds:uri="dafb9fbc-8f9b-4bae-ab59-99472177d7aa"/>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K1 - Pricing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2025-01-22T01:48:58Z</dcterms:created>
  <dcterms:modified xsi:type="dcterms:W3CDTF">2026-02-19T13:29:48Z</dcterms:modified>
  <cp:category/>
  <cp:contentStatus>Active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0x010100483C28C1A4E9F643BC4323DEA145470D</vt:lpwstr>
  </property>
  <property fmtid="{D5CDD505-2E9C-101B-9397-08002B2CF9AE}" pid="3" name="MediaServiceImageTags">
    <vt:lpwstr/>
  </property>
</Properties>
</file>